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C SERVER\Регионалната колегия на БАЗ - София\Справки\"/>
    </mc:Choice>
  </mc:AlternateContent>
  <xr:revisionPtr revIDLastSave="0" documentId="13_ncr:1_{28D5B27E-F159-4030-9259-D1AC00472AE1}" xr6:coauthVersionLast="47" xr6:coauthVersionMax="47" xr10:uidLastSave="{00000000-0000-0000-0000-000000000000}"/>
  <bookViews>
    <workbookView xWindow="-120" yWindow="-120" windowWidth="29040" windowHeight="15720" activeTab="2" xr2:uid="{495FBC5B-10CF-4BCA-BD3F-108D1FFC0452}"/>
  </bookViews>
  <sheets>
    <sheet name="Приходи - Разходи = Салдо" sheetId="1" r:id="rId1"/>
    <sheet name="Приходи" sheetId="4" r:id="rId2"/>
    <sheet name="Разходи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K6" i="1" s="1"/>
  <c r="K8" i="1" s="1"/>
  <c r="K10" i="1" s="1"/>
  <c r="K12" i="1" s="1"/>
  <c r="K14" i="1" s="1"/>
  <c r="J4" i="1"/>
  <c r="J6" i="1" s="1"/>
  <c r="J8" i="1" s="1"/>
  <c r="J10" i="1" s="1"/>
  <c r="J12" i="1" s="1"/>
  <c r="J14" i="1" s="1"/>
</calcChain>
</file>

<file path=xl/sharedStrings.xml><?xml version="1.0" encoding="utf-8"?>
<sst xmlns="http://schemas.openxmlformats.org/spreadsheetml/2006/main" count="46" uniqueCount="32">
  <si>
    <t>Година</t>
  </si>
  <si>
    <t>Брой членове</t>
  </si>
  <si>
    <t>В брой</t>
  </si>
  <si>
    <t>По банков път</t>
  </si>
  <si>
    <t>Разходи - в брой</t>
  </si>
  <si>
    <t>Разходи - по банков път</t>
  </si>
  <si>
    <t>Салдо - в брой</t>
  </si>
  <si>
    <t>Салдо - по банков път</t>
  </si>
  <si>
    <t xml:space="preserve"> Наименование</t>
  </si>
  <si>
    <t>2019 г.</t>
  </si>
  <si>
    <t>2020 г.</t>
  </si>
  <si>
    <t>2021 г.</t>
  </si>
  <si>
    <t>2022 г.</t>
  </si>
  <si>
    <t>2023 г.</t>
  </si>
  <si>
    <t>2024 г.</t>
  </si>
  <si>
    <t>Каса</t>
  </si>
  <si>
    <t>Банка</t>
  </si>
  <si>
    <r>
      <t xml:space="preserve">Членски внос - </t>
    </r>
    <r>
      <rPr>
        <b/>
        <sz val="11"/>
        <color theme="1"/>
        <rFont val="Times New Roman"/>
        <family val="1"/>
        <charset val="204"/>
      </rPr>
      <t>25</t>
    </r>
    <r>
      <rPr>
        <sz val="11"/>
        <color theme="1"/>
        <rFont val="Times New Roman"/>
        <family val="1"/>
        <charset val="204"/>
      </rPr>
      <t xml:space="preserve"> %</t>
    </r>
  </si>
  <si>
    <t>Електроенергия</t>
  </si>
  <si>
    <t>Вода</t>
  </si>
  <si>
    <t>Топлинна енергия</t>
  </si>
  <si>
    <t>Домейн и хостинг</t>
  </si>
  <si>
    <t>Наем</t>
  </si>
  <si>
    <t>Други разходи</t>
  </si>
  <si>
    <t>Материали</t>
  </si>
  <si>
    <t>Други финансови разходи</t>
  </si>
  <si>
    <t>Възнаграждения</t>
  </si>
  <si>
    <t>Осигуровки</t>
  </si>
  <si>
    <t>Далекосъобщителни и куриерски услуги</t>
  </si>
  <si>
    <t>Данъци</t>
  </si>
  <si>
    <r>
      <t xml:space="preserve">Фонд за финансово подпомагане на членовете - </t>
    </r>
    <r>
      <rPr>
        <b/>
        <sz val="11"/>
        <color theme="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 %</t>
    </r>
  </si>
  <si>
    <t>Счетоводни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</si>
</sst>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1" applyFont="1"/>
    <xf numFmtId="0" fontId="3" fillId="0" borderId="0" xfId="0" applyFont="1"/>
    <xf numFmtId="4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4" fontId="2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72A2-CA89-4855-AC58-07691EDA551C}">
  <dimension ref="B2:K14"/>
  <sheetViews>
    <sheetView workbookViewId="0">
      <selection activeCell="D1" sqref="D1:E1048576"/>
    </sheetView>
  </sheetViews>
  <sheetFormatPr defaultRowHeight="15" x14ac:dyDescent="0.25"/>
  <cols>
    <col min="1" max="1" width="2.7109375" style="1" customWidth="1"/>
    <col min="2" max="2" width="10.7109375" style="1" customWidth="1"/>
    <col min="3" max="3" width="15.7109375" style="2" customWidth="1"/>
    <col min="4" max="5" width="15.7109375" style="1" customWidth="1"/>
    <col min="6" max="6" width="2.7109375" style="1" customWidth="1"/>
    <col min="7" max="7" width="15.7109375" style="1" customWidth="1"/>
    <col min="8" max="8" width="25.7109375" style="1" customWidth="1"/>
    <col min="9" max="9" width="2.7109375" style="1" customWidth="1"/>
    <col min="10" max="10" width="15.7109375" style="1" customWidth="1"/>
    <col min="11" max="11" width="20.7109375" style="1" customWidth="1"/>
    <col min="12" max="12" width="2.7109375" style="1" customWidth="1"/>
    <col min="13" max="16384" width="9.140625" style="1"/>
  </cols>
  <sheetData>
    <row r="2" spans="2:11" x14ac:dyDescent="0.25">
      <c r="B2" s="2" t="s">
        <v>0</v>
      </c>
      <c r="C2" s="2" t="s">
        <v>1</v>
      </c>
      <c r="D2" s="2" t="s">
        <v>2</v>
      </c>
      <c r="E2" s="2" t="s">
        <v>3</v>
      </c>
      <c r="G2" s="2" t="s">
        <v>4</v>
      </c>
      <c r="H2" s="2" t="s">
        <v>5</v>
      </c>
      <c r="J2" s="2" t="s">
        <v>6</v>
      </c>
      <c r="K2" s="2" t="s">
        <v>7</v>
      </c>
    </row>
    <row r="4" spans="2:11" x14ac:dyDescent="0.25">
      <c r="B4" s="4">
        <v>2019</v>
      </c>
      <c r="C4" s="2">
        <v>229</v>
      </c>
      <c r="D4" s="3">
        <v>1715.04</v>
      </c>
      <c r="E4" s="3">
        <v>22095.11</v>
      </c>
      <c r="G4" s="3">
        <v>778.61</v>
      </c>
      <c r="H4" s="3">
        <v>9456.6</v>
      </c>
      <c r="J4" s="5">
        <f>D4-G4</f>
        <v>936.43</v>
      </c>
      <c r="K4" s="5">
        <f>E4-H4</f>
        <v>12638.51</v>
      </c>
    </row>
    <row r="5" spans="2:11" x14ac:dyDescent="0.25">
      <c r="B5" s="4"/>
      <c r="J5" s="4"/>
      <c r="K5" s="4"/>
    </row>
    <row r="6" spans="2:11" x14ac:dyDescent="0.25">
      <c r="B6" s="4">
        <v>2020</v>
      </c>
      <c r="C6" s="2">
        <v>306</v>
      </c>
      <c r="D6" s="3">
        <v>6649.54</v>
      </c>
      <c r="E6" s="3">
        <v>41820.730000000003</v>
      </c>
      <c r="G6" s="3">
        <v>1985.48</v>
      </c>
      <c r="H6" s="3">
        <v>26274.240000000002</v>
      </c>
      <c r="J6" s="5">
        <f>((J4+D6)-G6)</f>
        <v>5600.49</v>
      </c>
      <c r="K6" s="5">
        <f>((K4+E6)-H6)</f>
        <v>28185.000000000004</v>
      </c>
    </row>
    <row r="7" spans="2:11" x14ac:dyDescent="0.25">
      <c r="B7" s="4"/>
      <c r="J7" s="4"/>
      <c r="K7" s="4"/>
    </row>
    <row r="8" spans="2:11" x14ac:dyDescent="0.25">
      <c r="B8" s="4">
        <v>2021</v>
      </c>
      <c r="C8" s="2">
        <v>269</v>
      </c>
      <c r="D8" s="3">
        <v>4811.6000000000004</v>
      </c>
      <c r="E8" s="3">
        <v>33705.199999999997</v>
      </c>
      <c r="G8" s="3">
        <v>3065.13</v>
      </c>
      <c r="H8" s="3">
        <v>29609.35</v>
      </c>
      <c r="J8" s="5">
        <f>((J6+D8)-G8)</f>
        <v>7346.96</v>
      </c>
      <c r="K8" s="5">
        <f>((K6+E8)-H8)</f>
        <v>32280.85</v>
      </c>
    </row>
    <row r="9" spans="2:11" x14ac:dyDescent="0.25">
      <c r="B9" s="4"/>
      <c r="J9" s="4"/>
      <c r="K9" s="4"/>
    </row>
    <row r="10" spans="2:11" x14ac:dyDescent="0.25">
      <c r="B10" s="4">
        <v>2022</v>
      </c>
      <c r="C10" s="2">
        <v>256</v>
      </c>
      <c r="D10" s="3">
        <v>4288</v>
      </c>
      <c r="E10" s="3">
        <v>30211.040000000001</v>
      </c>
      <c r="G10" s="3">
        <v>2302.9899999999998</v>
      </c>
      <c r="H10" s="3">
        <v>17279.38</v>
      </c>
      <c r="J10" s="5">
        <f>((J8+D10)-G10)</f>
        <v>9331.9699999999993</v>
      </c>
      <c r="K10" s="5">
        <f>((K8+E10)-H10)</f>
        <v>45212.509999999995</v>
      </c>
    </row>
    <row r="11" spans="2:11" x14ac:dyDescent="0.25">
      <c r="B11" s="4"/>
      <c r="J11" s="4"/>
      <c r="K11" s="4"/>
    </row>
    <row r="12" spans="2:11" x14ac:dyDescent="0.25">
      <c r="B12" s="4">
        <v>2023</v>
      </c>
      <c r="C12" s="2">
        <v>171</v>
      </c>
      <c r="D12" s="3">
        <v>2856</v>
      </c>
      <c r="E12" s="3">
        <v>23920.6</v>
      </c>
      <c r="G12" s="3">
        <v>3578.06</v>
      </c>
      <c r="H12" s="3">
        <v>19782.73</v>
      </c>
      <c r="J12" s="5">
        <f>((J10+D12)-G12)</f>
        <v>8609.91</v>
      </c>
      <c r="K12" s="5">
        <f>((K10+E12)-H12)</f>
        <v>49350.37999999999</v>
      </c>
    </row>
    <row r="13" spans="2:11" x14ac:dyDescent="0.25">
      <c r="B13" s="4"/>
      <c r="J13" s="4"/>
      <c r="K13" s="4"/>
    </row>
    <row r="14" spans="2:11" x14ac:dyDescent="0.25">
      <c r="B14" s="4">
        <v>2024</v>
      </c>
      <c r="C14" s="2">
        <v>155</v>
      </c>
      <c r="D14" s="3">
        <v>1816</v>
      </c>
      <c r="E14" s="3">
        <v>23570</v>
      </c>
      <c r="G14" s="3">
        <v>2431.88</v>
      </c>
      <c r="H14" s="3">
        <v>13367.64</v>
      </c>
      <c r="J14" s="5">
        <f>((J12+D14)-G14)</f>
        <v>7994.03</v>
      </c>
      <c r="K14" s="5">
        <f>((K12+E14)-H14)</f>
        <v>59552.739999999991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6FBDB-03E4-4BB2-A276-C804D7A1EEF5}">
  <dimension ref="A2:D14"/>
  <sheetViews>
    <sheetView workbookViewId="0">
      <selection activeCell="A15" sqref="A15"/>
    </sheetView>
  </sheetViews>
  <sheetFormatPr defaultRowHeight="15" x14ac:dyDescent="0.25"/>
  <cols>
    <col min="1" max="1" width="10.7109375" customWidth="1"/>
    <col min="2" max="4" width="15.7109375" customWidth="1"/>
  </cols>
  <sheetData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/>
      <c r="B3" s="2"/>
      <c r="C3" s="1"/>
      <c r="D3" s="1"/>
    </row>
    <row r="4" spans="1:4" x14ac:dyDescent="0.25">
      <c r="A4" s="4">
        <v>2019</v>
      </c>
      <c r="B4" s="2">
        <v>229</v>
      </c>
      <c r="C4" s="3">
        <v>1715.04</v>
      </c>
      <c r="D4" s="3">
        <v>22095.11</v>
      </c>
    </row>
    <row r="5" spans="1:4" x14ac:dyDescent="0.25">
      <c r="A5" s="4"/>
      <c r="B5" s="2"/>
      <c r="C5" s="1"/>
      <c r="D5" s="1"/>
    </row>
    <row r="6" spans="1:4" x14ac:dyDescent="0.25">
      <c r="A6" s="4">
        <v>2020</v>
      </c>
      <c r="B6" s="2">
        <v>306</v>
      </c>
      <c r="C6" s="3">
        <v>6649.54</v>
      </c>
      <c r="D6" s="3">
        <v>41820.730000000003</v>
      </c>
    </row>
    <row r="7" spans="1:4" x14ac:dyDescent="0.25">
      <c r="A7" s="4"/>
      <c r="B7" s="2"/>
      <c r="C7" s="1"/>
      <c r="D7" s="1"/>
    </row>
    <row r="8" spans="1:4" x14ac:dyDescent="0.25">
      <c r="A8" s="4">
        <v>2021</v>
      </c>
      <c r="B8" s="2">
        <v>269</v>
      </c>
      <c r="C8" s="3">
        <v>4811.6000000000004</v>
      </c>
      <c r="D8" s="3">
        <v>33705.199999999997</v>
      </c>
    </row>
    <row r="9" spans="1:4" x14ac:dyDescent="0.25">
      <c r="A9" s="4"/>
      <c r="B9" s="2"/>
      <c r="C9" s="1"/>
      <c r="D9" s="1"/>
    </row>
    <row r="10" spans="1:4" x14ac:dyDescent="0.25">
      <c r="A10" s="4">
        <v>2022</v>
      </c>
      <c r="B10" s="2">
        <v>256</v>
      </c>
      <c r="C10" s="3">
        <v>4288</v>
      </c>
      <c r="D10" s="3">
        <v>30211.040000000001</v>
      </c>
    </row>
    <row r="11" spans="1:4" x14ac:dyDescent="0.25">
      <c r="A11" s="4"/>
      <c r="B11" s="2"/>
      <c r="C11" s="1"/>
      <c r="D11" s="1"/>
    </row>
    <row r="12" spans="1:4" x14ac:dyDescent="0.25">
      <c r="A12" s="4">
        <v>2023</v>
      </c>
      <c r="B12" s="2">
        <v>171</v>
      </c>
      <c r="C12" s="3">
        <v>2856</v>
      </c>
      <c r="D12" s="3">
        <v>23920.6</v>
      </c>
    </row>
    <row r="13" spans="1:4" x14ac:dyDescent="0.25">
      <c r="A13" s="4"/>
      <c r="B13" s="2"/>
      <c r="C13" s="1"/>
      <c r="D13" s="1"/>
    </row>
    <row r="14" spans="1:4" x14ac:dyDescent="0.25">
      <c r="A14" s="4">
        <v>2024</v>
      </c>
      <c r="B14" s="2">
        <v>155</v>
      </c>
      <c r="C14" s="3">
        <v>1816</v>
      </c>
      <c r="D14" s="3">
        <v>23570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CE25-A24F-4761-944C-A7EC5ACE646F}">
  <dimension ref="A2:M31"/>
  <sheetViews>
    <sheetView tabSelected="1" workbookViewId="0"/>
  </sheetViews>
  <sheetFormatPr defaultRowHeight="15" x14ac:dyDescent="0.25"/>
  <cols>
    <col min="1" max="1" width="30.7109375" style="7" customWidth="1"/>
    <col min="2" max="13" width="15.7109375" style="7" customWidth="1"/>
    <col min="14" max="16384" width="9.140625" style="7"/>
  </cols>
  <sheetData>
    <row r="2" spans="1:13" x14ac:dyDescent="0.25">
      <c r="A2" s="10" t="s">
        <v>8</v>
      </c>
      <c r="B2" s="11" t="s">
        <v>9</v>
      </c>
      <c r="C2" s="11"/>
      <c r="D2" s="11" t="s">
        <v>10</v>
      </c>
      <c r="E2" s="11"/>
      <c r="F2" s="11" t="s">
        <v>11</v>
      </c>
      <c r="G2" s="11"/>
      <c r="H2" s="11" t="s">
        <v>12</v>
      </c>
      <c r="I2" s="11"/>
      <c r="J2" s="11" t="s">
        <v>13</v>
      </c>
      <c r="K2" s="11"/>
      <c r="L2" s="11" t="s">
        <v>14</v>
      </c>
      <c r="M2" s="11"/>
    </row>
    <row r="3" spans="1:13" x14ac:dyDescent="0.25">
      <c r="A3" s="10"/>
      <c r="B3" s="6" t="s">
        <v>15</v>
      </c>
      <c r="C3" s="6" t="s">
        <v>16</v>
      </c>
      <c r="D3" s="6" t="s">
        <v>15</v>
      </c>
      <c r="E3" s="6" t="s">
        <v>16</v>
      </c>
      <c r="F3" s="6" t="s">
        <v>15</v>
      </c>
      <c r="G3" s="6" t="s">
        <v>16</v>
      </c>
      <c r="H3" s="6" t="s">
        <v>15</v>
      </c>
      <c r="I3" s="6" t="s">
        <v>16</v>
      </c>
      <c r="J3" s="6" t="s">
        <v>15</v>
      </c>
      <c r="K3" s="6" t="s">
        <v>16</v>
      </c>
      <c r="L3" s="6" t="s">
        <v>15</v>
      </c>
      <c r="M3" s="6" t="s">
        <v>16</v>
      </c>
    </row>
    <row r="4" spans="1:13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7" t="s">
        <v>24</v>
      </c>
      <c r="B5" s="8">
        <v>49.61</v>
      </c>
      <c r="C5" s="8"/>
      <c r="D5" s="8">
        <v>373.49</v>
      </c>
      <c r="E5" s="8">
        <v>2920</v>
      </c>
      <c r="F5" s="8">
        <v>854.16</v>
      </c>
      <c r="G5" s="8">
        <v>3112.58</v>
      </c>
      <c r="H5" s="8">
        <v>574.16999999999996</v>
      </c>
      <c r="I5" s="8"/>
      <c r="J5" s="8"/>
      <c r="K5" s="8"/>
      <c r="L5" s="8"/>
      <c r="M5" s="8"/>
    </row>
    <row r="6" spans="1:13" x14ac:dyDescent="0.25">
      <c r="A6" s="7" t="s">
        <v>18</v>
      </c>
      <c r="B6" s="8"/>
      <c r="C6" s="8"/>
      <c r="D6" s="8">
        <v>382.52</v>
      </c>
      <c r="E6" s="8"/>
      <c r="F6" s="8">
        <v>403.95</v>
      </c>
      <c r="G6" s="8"/>
      <c r="H6" s="8">
        <v>139.21</v>
      </c>
      <c r="I6" s="8"/>
      <c r="J6" s="8">
        <v>134.63999999999999</v>
      </c>
      <c r="K6" s="8"/>
      <c r="L6" s="8">
        <v>184.67</v>
      </c>
      <c r="M6" s="8"/>
    </row>
    <row r="7" spans="1:13" x14ac:dyDescent="0.25">
      <c r="A7" s="7" t="s">
        <v>19</v>
      </c>
      <c r="B7" s="8"/>
      <c r="C7" s="8"/>
      <c r="D7" s="8">
        <v>74.73</v>
      </c>
      <c r="E7" s="8"/>
      <c r="F7" s="8">
        <v>124.16</v>
      </c>
      <c r="G7" s="8"/>
      <c r="H7" s="8">
        <v>31.25</v>
      </c>
      <c r="I7" s="8"/>
      <c r="J7" s="8">
        <v>2.94</v>
      </c>
      <c r="K7" s="8"/>
      <c r="L7" s="8">
        <v>11.71</v>
      </c>
      <c r="M7" s="8"/>
    </row>
    <row r="8" spans="1:13" x14ac:dyDescent="0.25">
      <c r="A8" s="7" t="s">
        <v>17</v>
      </c>
      <c r="B8" s="8"/>
      <c r="C8" s="8">
        <v>5750</v>
      </c>
      <c r="D8" s="8"/>
      <c r="E8" s="8">
        <v>7469.28</v>
      </c>
      <c r="F8" s="8"/>
      <c r="G8" s="8">
        <v>8737.08</v>
      </c>
      <c r="H8" s="8"/>
      <c r="I8" s="8">
        <v>6000</v>
      </c>
      <c r="J8" s="8"/>
      <c r="K8" s="8">
        <v>4800</v>
      </c>
      <c r="L8" s="8"/>
      <c r="M8" s="8">
        <v>1530</v>
      </c>
    </row>
    <row r="9" spans="1:13" ht="30" customHeight="1" x14ac:dyDescent="0.25">
      <c r="A9" s="9" t="s">
        <v>30</v>
      </c>
      <c r="B9" s="8"/>
      <c r="C9" s="8">
        <v>2500</v>
      </c>
      <c r="D9" s="8"/>
      <c r="E9" s="8"/>
      <c r="F9" s="8"/>
      <c r="G9" s="8"/>
      <c r="H9" s="8"/>
      <c r="I9" s="8">
        <v>3000</v>
      </c>
      <c r="J9" s="8"/>
      <c r="K9" s="8">
        <v>960</v>
      </c>
      <c r="L9" s="8"/>
      <c r="M9" s="8">
        <v>306</v>
      </c>
    </row>
    <row r="10" spans="1:13" x14ac:dyDescent="0.25">
      <c r="A10" s="7" t="s">
        <v>20</v>
      </c>
      <c r="B10" s="8"/>
      <c r="C10" s="8"/>
      <c r="D10" s="8"/>
      <c r="E10" s="8"/>
      <c r="F10" s="8">
        <v>1108.83</v>
      </c>
      <c r="G10" s="8"/>
      <c r="H10" s="8">
        <v>1002.66</v>
      </c>
      <c r="I10" s="8"/>
      <c r="J10" s="8"/>
      <c r="K10" s="8">
        <v>1461.06</v>
      </c>
      <c r="L10" s="8">
        <v>2235.5</v>
      </c>
      <c r="M10" s="8"/>
    </row>
    <row r="11" spans="1:13" x14ac:dyDescent="0.25">
      <c r="A11" s="7" t="s">
        <v>21</v>
      </c>
      <c r="B11" s="8"/>
      <c r="C11" s="8"/>
      <c r="D11" s="8"/>
      <c r="E11" s="8"/>
      <c r="F11" s="8"/>
      <c r="G11" s="8">
        <v>230.75</v>
      </c>
      <c r="H11" s="8"/>
      <c r="I11" s="8">
        <v>234.75</v>
      </c>
      <c r="J11" s="8"/>
      <c r="K11" s="8">
        <v>303.99</v>
      </c>
      <c r="L11" s="8"/>
      <c r="M11" s="8">
        <v>339.99</v>
      </c>
    </row>
    <row r="12" spans="1:13" x14ac:dyDescent="0.25">
      <c r="A12" s="7" t="s">
        <v>22</v>
      </c>
      <c r="B12" s="8"/>
      <c r="C12" s="8">
        <v>2500</v>
      </c>
      <c r="D12" s="8"/>
      <c r="E12" s="8">
        <v>7700</v>
      </c>
      <c r="F12" s="8"/>
      <c r="G12" s="8">
        <v>5550</v>
      </c>
      <c r="H12" s="8"/>
      <c r="I12" s="8">
        <v>5460</v>
      </c>
      <c r="J12" s="8"/>
      <c r="K12" s="8">
        <v>10920</v>
      </c>
      <c r="L12" s="8"/>
      <c r="M12" s="8">
        <v>10920</v>
      </c>
    </row>
    <row r="13" spans="1:13" ht="30" x14ac:dyDescent="0.25">
      <c r="A13" s="9" t="s">
        <v>28</v>
      </c>
      <c r="B13" s="8"/>
      <c r="C13" s="8"/>
      <c r="D13" s="8">
        <v>23.99</v>
      </c>
      <c r="E13" s="8">
        <v>455.39</v>
      </c>
      <c r="F13" s="8">
        <v>141.63</v>
      </c>
      <c r="G13" s="8">
        <v>304.75</v>
      </c>
      <c r="H13" s="8">
        <v>447.79</v>
      </c>
      <c r="I13" s="8">
        <v>418.83</v>
      </c>
      <c r="J13" s="8">
        <v>206.41</v>
      </c>
      <c r="K13" s="8">
        <v>178.25</v>
      </c>
      <c r="L13" s="8"/>
      <c r="M13" s="8"/>
    </row>
    <row r="14" spans="1:13" x14ac:dyDescent="0.25">
      <c r="A14" s="9" t="s">
        <v>31</v>
      </c>
      <c r="B14" s="8"/>
      <c r="C14" s="8"/>
      <c r="D14" s="8"/>
      <c r="E14" s="8">
        <v>200</v>
      </c>
      <c r="F14" s="8"/>
      <c r="G14" s="8">
        <v>400</v>
      </c>
      <c r="H14" s="8"/>
      <c r="I14" s="8">
        <v>600</v>
      </c>
      <c r="J14" s="8"/>
      <c r="K14" s="8">
        <v>700</v>
      </c>
      <c r="L14" s="8"/>
      <c r="M14" s="8"/>
    </row>
    <row r="15" spans="1:13" x14ac:dyDescent="0.25">
      <c r="A15" s="7" t="s">
        <v>23</v>
      </c>
      <c r="B15" s="8">
        <v>729</v>
      </c>
      <c r="C15" s="8"/>
      <c r="D15" s="8">
        <v>310.13</v>
      </c>
      <c r="E15" s="8">
        <v>3800</v>
      </c>
      <c r="F15" s="8">
        <v>120</v>
      </c>
      <c r="G15" s="8">
        <v>4325.3999999999996</v>
      </c>
      <c r="H15" s="8"/>
      <c r="I15" s="8">
        <v>1078.4000000000001</v>
      </c>
      <c r="J15" s="8"/>
      <c r="K15" s="8">
        <v>590</v>
      </c>
      <c r="L15" s="8"/>
      <c r="M15" s="8"/>
    </row>
    <row r="16" spans="1:13" x14ac:dyDescent="0.25">
      <c r="A16" s="7" t="s">
        <v>29</v>
      </c>
      <c r="B16" s="8"/>
      <c r="C16" s="8"/>
      <c r="D16" s="8"/>
      <c r="E16" s="8"/>
      <c r="F16" s="8"/>
      <c r="G16" s="8">
        <v>1478.98</v>
      </c>
      <c r="H16" s="8"/>
      <c r="I16" s="8">
        <v>250</v>
      </c>
      <c r="J16" s="8"/>
      <c r="K16" s="8">
        <v>1038.1500000000001</v>
      </c>
      <c r="L16" s="8"/>
      <c r="M16" s="8"/>
    </row>
    <row r="17" spans="1:13" x14ac:dyDescent="0.25">
      <c r="A17" s="7" t="s">
        <v>26</v>
      </c>
      <c r="B17" s="8"/>
      <c r="C17" s="8"/>
      <c r="D17" s="8"/>
      <c r="E17" s="8">
        <v>3139.31</v>
      </c>
      <c r="F17" s="8"/>
      <c r="G17" s="8">
        <v>3841.09</v>
      </c>
      <c r="H17" s="8"/>
      <c r="I17" s="8"/>
      <c r="J17" s="8"/>
      <c r="K17" s="8"/>
      <c r="L17" s="8"/>
      <c r="M17" s="8"/>
    </row>
    <row r="18" spans="1:13" x14ac:dyDescent="0.25">
      <c r="A18" s="7" t="s">
        <v>27</v>
      </c>
      <c r="B18" s="8"/>
      <c r="C18" s="8"/>
      <c r="D18" s="8"/>
      <c r="E18" s="8"/>
      <c r="F18" s="8"/>
      <c r="G18" s="8">
        <v>1282.95</v>
      </c>
      <c r="H18" s="8"/>
      <c r="I18" s="8"/>
      <c r="J18" s="8">
        <v>1773.01</v>
      </c>
      <c r="K18" s="8"/>
      <c r="L18" s="8"/>
      <c r="M18" s="8"/>
    </row>
    <row r="19" spans="1:13" x14ac:dyDescent="0.25">
      <c r="A19" s="7" t="s">
        <v>25</v>
      </c>
      <c r="B19" s="8"/>
      <c r="C19" s="8">
        <v>56.6</v>
      </c>
      <c r="D19" s="8"/>
      <c r="E19" s="8">
        <v>230.2</v>
      </c>
      <c r="F19" s="8"/>
      <c r="G19" s="8">
        <v>273.8</v>
      </c>
      <c r="H19" s="8"/>
      <c r="I19" s="8">
        <v>251.8</v>
      </c>
      <c r="J19" s="8"/>
      <c r="K19" s="8">
        <v>292.33999999999997</v>
      </c>
      <c r="L19" s="8"/>
      <c r="M19" s="8">
        <v>271.64999999999998</v>
      </c>
    </row>
    <row r="20" spans="1:1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</sheetData>
  <mergeCells count="7">
    <mergeCell ref="A2:A3"/>
    <mergeCell ref="B2:C2"/>
    <mergeCell ref="L2:M2"/>
    <mergeCell ref="J2:K2"/>
    <mergeCell ref="H2:I2"/>
    <mergeCell ref="F2:G2"/>
    <mergeCell ref="D2:E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Приходи - Разходи = Салдо</vt:lpstr>
      <vt:lpstr>Приходи</vt:lpstr>
      <vt:lpstr>Разходи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Zdravko Davidov</dc:creator>
  <cp:lastModifiedBy>Zdravko Davidov</cp:lastModifiedBy>
  <dcterms:created xsi:type="dcterms:W3CDTF">2025-09-11T08:56:35Z</dcterms:created>
  <dcterms:modified xsi:type="dcterms:W3CDTF">2025-09-21T08:54:05Z</dcterms:modified>
</cp:coreProperties>
</file>